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s-Alexandre\PROJETS EN ATTENTE ou REFUSES\EVALUATION PROJETS CFPPA 05 2023 (AVANT LE 31 MARS 2024 !)\"/>
    </mc:Choice>
  </mc:AlternateContent>
  <bookViews>
    <workbookView xWindow="0" yWindow="0" windowWidth="23040" windowHeight="9072"/>
  </bookViews>
  <sheets>
    <sheet name="Bilan quantitatif" sheetId="1" r:id="rId1"/>
  </sheets>
  <externalReferences>
    <externalReference r:id="rId2"/>
  </externalReferences>
  <definedNames>
    <definedName name="Annee">'[1]1 - Bilan annuel'!$E$3</definedName>
    <definedName name="_xlnm.Print_Area" localSheetId="0">'Bilan quantitatif'!$A$1:$O$35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O24" i="1"/>
  <c r="O25" i="1" s="1"/>
  <c r="D24" i="1"/>
  <c r="C24" i="1"/>
  <c r="O19" i="1"/>
  <c r="C3" i="1"/>
  <c r="C19" i="1" l="1"/>
  <c r="C25" i="1" s="1"/>
  <c r="L24" i="1"/>
  <c r="G24" i="1"/>
  <c r="N24" i="1"/>
  <c r="M24" i="1"/>
  <c r="K24" i="1"/>
  <c r="J24" i="1"/>
  <c r="I24" i="1"/>
  <c r="H24" i="1"/>
  <c r="F24" i="1"/>
  <c r="E24" i="1"/>
  <c r="O3" i="1"/>
  <c r="N3" i="1"/>
  <c r="N19" i="1" s="1"/>
  <c r="N25" i="1" s="1"/>
  <c r="M3" i="1"/>
  <c r="M19" i="1" s="1"/>
  <c r="L3" i="1"/>
  <c r="L19" i="1" s="1"/>
  <c r="L25" i="1" s="1"/>
  <c r="K3" i="1"/>
  <c r="K19" i="1" s="1"/>
  <c r="J3" i="1"/>
  <c r="J19" i="1" s="1"/>
  <c r="I3" i="1"/>
  <c r="I19" i="1" s="1"/>
  <c r="H3" i="1"/>
  <c r="H19" i="1" s="1"/>
  <c r="F3" i="1"/>
  <c r="F19" i="1" s="1"/>
  <c r="E3" i="1"/>
  <c r="E19" i="1" s="1"/>
  <c r="D3" i="1"/>
  <c r="D19" i="1" s="1"/>
  <c r="D25" i="1" s="1"/>
  <c r="M25" i="1" l="1"/>
  <c r="K25" i="1"/>
  <c r="J25" i="1"/>
  <c r="I25" i="1"/>
  <c r="H25" i="1"/>
  <c r="F25" i="1"/>
  <c r="E25" i="1"/>
</calcChain>
</file>

<file path=xl/sharedStrings.xml><?xml version="1.0" encoding="utf-8"?>
<sst xmlns="http://schemas.openxmlformats.org/spreadsheetml/2006/main" count="51" uniqueCount="49">
  <si>
    <t>Type d'actions financées</t>
  </si>
  <si>
    <t>Nombre de bénéficiaires</t>
  </si>
  <si>
    <t>Nomenclature des actions</t>
  </si>
  <si>
    <t>Hommes</t>
  </si>
  <si>
    <t>Femmes</t>
  </si>
  <si>
    <t>GIR 1 à 4</t>
  </si>
  <si>
    <t>De 60 à 69 ans</t>
  </si>
  <si>
    <t>De 70 à 79 ans</t>
  </si>
  <si>
    <t>De 90 ans ou plus</t>
  </si>
  <si>
    <t xml:space="preserve"> Total de bénéficiaires</t>
  </si>
  <si>
    <t>TOTAL</t>
  </si>
  <si>
    <t>Nutrition</t>
  </si>
  <si>
    <t>Mémoire</t>
  </si>
  <si>
    <t>Sommeil</t>
  </si>
  <si>
    <t>Activités physiques et atelier équilibre/prévention des chutes</t>
  </si>
  <si>
    <t>Bien-être et estime de soi</t>
  </si>
  <si>
    <t>Santé bucco-dentaire</t>
  </si>
  <si>
    <t>Prévention de la dépression/du risque suicidaire</t>
  </si>
  <si>
    <t>Autres actions</t>
  </si>
  <si>
    <t>Lien Social</t>
  </si>
  <si>
    <t>Habitat et cadre de vie</t>
  </si>
  <si>
    <t>Mobilité (dont sécurité routière)</t>
  </si>
  <si>
    <t>Accès aux droits</t>
  </si>
  <si>
    <t>Usage du numérique</t>
  </si>
  <si>
    <t>Préparation à la retraite</t>
  </si>
  <si>
    <t>Autres actions collectives de prévention</t>
  </si>
  <si>
    <t>Soutien aux actions d'accompagnement des proches aidants</t>
  </si>
  <si>
    <t>Information</t>
  </si>
  <si>
    <t>Formation</t>
  </si>
  <si>
    <t>Soutien psychosocial</t>
  </si>
  <si>
    <t>Prévention santé</t>
  </si>
  <si>
    <t>Type d'appel à initiative</t>
  </si>
  <si>
    <t>Nombre d'actions financées</t>
  </si>
  <si>
    <t>Dont montant accordé à des personnes en GIR 1 à 4</t>
  </si>
  <si>
    <t>GIR 5 à 6
ou non GIRé</t>
  </si>
  <si>
    <t>De 80 à 89 ans</t>
  </si>
  <si>
    <t>Moins de 60 ans</t>
  </si>
  <si>
    <t>Type d'action financée : En cas de multithématique pour une même action (exemple sport et nutrition) renseigner la thématique principale (exemple sport)</t>
  </si>
  <si>
    <t>Hommes et Femmes : Le total hommes + femmes = nombre total de bénéficiaires</t>
  </si>
  <si>
    <t>GIR : Le total de GIR 1 à 4 + GIR 5 à 6 ou non GIRé = nombre total de bénéficiaires</t>
  </si>
  <si>
    <t>Les classes d'âge : Le total des différentes classes d'âges = nombre total de bénéficiaires</t>
  </si>
  <si>
    <t>Nombre d'actions financées : 1 action = 1 ou plusieurs ateliers. Attention ne pas confondre avec le nombre de séances par atelier</t>
  </si>
  <si>
    <t>Dont montant accordé à des personnes en GIR 1 à 4 : montant de la subvention consacrée à des personnes en situation de GIR 1 à 4</t>
  </si>
  <si>
    <r>
      <rPr>
        <u/>
        <sz val="11"/>
        <color theme="1"/>
        <rFont val="Arial"/>
        <family val="2"/>
      </rPr>
      <t>Remarques</t>
    </r>
    <r>
      <rPr>
        <sz val="11"/>
        <color theme="1"/>
        <rFont val="Arial"/>
        <family val="2"/>
      </rPr>
      <t xml:space="preserve"> :</t>
    </r>
  </si>
  <si>
    <t>Type d'appel à initiative : Soit actions de prévention collective, soit soutien aux aidants</t>
  </si>
  <si>
    <t xml:space="preserve">Santé Globale / Bien vieillir </t>
  </si>
  <si>
    <t>Actions collectives de prévention auprès des personnes de 60 ans et plus</t>
  </si>
  <si>
    <t>Montant accordé par la CFPPA</t>
  </si>
  <si>
    <t>Montant accordé par la Conférence des Financeurs  : indiquer le montant de la subvention qui vous a été accordée dans la notification d'attribution pour l'exercice concerné par le bilan de l'action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</si>
</sst>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lightUp">
        <bgColor theme="0" tint="-0.24997711111789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44" fontId="3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 indent="4"/>
    </xf>
    <xf numFmtId="0" fontId="3" fillId="2" borderId="1" xfId="0" applyFont="1" applyFill="1" applyBorder="1" applyAlignment="1">
      <alignment horizontal="left" vertical="center" wrapText="1" indent="4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3" fillId="4" borderId="1" xfId="1" applyFont="1" applyFill="1" applyBorder="1" applyAlignment="1" applyProtection="1">
      <alignment horizontal="center" vertical="center" wrapText="1"/>
    </xf>
    <xf numFmtId="44" fontId="5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5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1.%20Strat&#233;gies%20gouvernementales%20-%20Projets%20et%20propositions%20de%20Loi\Conf&#233;rence%20des%20financeurs\2.2_Outils%20de%20pilotage\2019\0bis%20_%20Version%20corrig&#233;e%20-%20avril%202019\Outil%20de%20pilotage%20de%20la%20CFPPA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Liste"/>
      <sheetName val="Seuils"/>
      <sheetName val="Taux de remplissage"/>
      <sheetName val="1 - Bilan annuel"/>
      <sheetName val="2-Etat des dépenses"/>
      <sheetName val="3.0-Synthèse Financements"/>
      <sheetName val="3.1-Utilisation concours  AAP"/>
      <sheetName val="3.2-Utilisation concours FA"/>
      <sheetName val="3.3-A remplir CD"/>
      <sheetName val="3.4-A remplir ARS"/>
      <sheetName val="3.5-A remplir Carsat"/>
      <sheetName val="3.6-A remplir MSA"/>
      <sheetName val="3.7-A remplir CLDSSTI exRSI"/>
      <sheetName val="3.8-A remplir CPAM"/>
      <sheetName val="3.9-A remplir Agirc-arrco"/>
      <sheetName val="3.10-A remplir Mutualite"/>
      <sheetName val="3.11-A remplir Interrégime"/>
      <sheetName val="3.12-A remplir Col Ter ou EPCI"/>
      <sheetName val="3.13-A remplir Autres"/>
      <sheetName val="RACF"/>
    </sheetNames>
    <sheetDataSet>
      <sheetData sheetId="0"/>
      <sheetData sheetId="1"/>
      <sheetData sheetId="2"/>
      <sheetData sheetId="3"/>
      <sheetData sheetId="4">
        <row r="3">
          <cell r="E3">
            <v>2018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85" zoomScaleNormal="85" workbookViewId="0">
      <pane xSplit="2" ySplit="2" topLeftCell="E3" activePane="bottomRight" state="frozenSplit"/>
      <selection pane="topRight" activeCell="B1" sqref="B1"/>
      <selection pane="bottomLeft" activeCell="A13" sqref="A13"/>
      <selection pane="bottomRight" activeCell="L9" sqref="L9"/>
    </sheetView>
  </sheetViews>
  <sheetFormatPr baseColWidth="10" defaultColWidth="11.5546875" defaultRowHeight="13.2" x14ac:dyDescent="0.25"/>
  <cols>
    <col min="1" max="1" width="25.6640625" style="2" customWidth="1"/>
    <col min="2" max="2" width="60.44140625" style="2" customWidth="1"/>
    <col min="3" max="3" width="10.33203125" style="2" customWidth="1"/>
    <col min="4" max="4" width="9.6640625" style="2" customWidth="1"/>
    <col min="5" max="6" width="14.109375" style="2" customWidth="1"/>
    <col min="7" max="11" width="11.33203125" style="2" customWidth="1"/>
    <col min="12" max="12" width="15" style="2" customWidth="1"/>
    <col min="13" max="13" width="12.33203125" style="2" customWidth="1"/>
    <col min="14" max="14" width="17.44140625" style="2" customWidth="1"/>
    <col min="15" max="15" width="24.33203125" style="2" customWidth="1"/>
    <col min="16" max="16384" width="11.5546875" style="2"/>
  </cols>
  <sheetData>
    <row r="1" spans="1:15" ht="22.95" customHeight="1" x14ac:dyDescent="0.25">
      <c r="A1" s="19" t="s">
        <v>0</v>
      </c>
      <c r="B1" s="19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19" t="s">
        <v>32</v>
      </c>
      <c r="N1" s="19" t="s">
        <v>47</v>
      </c>
      <c r="O1" s="19" t="s">
        <v>33</v>
      </c>
    </row>
    <row r="2" spans="1:15" ht="31.95" customHeight="1" x14ac:dyDescent="0.25">
      <c r="A2" s="6" t="s">
        <v>31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34</v>
      </c>
      <c r="G2" s="18" t="s">
        <v>36</v>
      </c>
      <c r="H2" s="18" t="s">
        <v>6</v>
      </c>
      <c r="I2" s="18" t="s">
        <v>7</v>
      </c>
      <c r="J2" s="18" t="s">
        <v>35</v>
      </c>
      <c r="K2" s="18" t="s">
        <v>8</v>
      </c>
      <c r="L2" s="18" t="s">
        <v>9</v>
      </c>
      <c r="M2" s="19"/>
      <c r="N2" s="19"/>
      <c r="O2" s="19"/>
    </row>
    <row r="3" spans="1:15" ht="16.2" customHeight="1" x14ac:dyDescent="0.25">
      <c r="A3" s="19" t="s">
        <v>46</v>
      </c>
      <c r="B3" s="7" t="s">
        <v>45</v>
      </c>
      <c r="C3" s="8">
        <f>SUM(C4:C11)</f>
        <v>4</v>
      </c>
      <c r="D3" s="8">
        <f t="shared" ref="D3:O3" si="0">SUM(D4:D11)</f>
        <v>40</v>
      </c>
      <c r="E3" s="8">
        <f t="shared" si="0"/>
        <v>0</v>
      </c>
      <c r="F3" s="8">
        <f t="shared" si="0"/>
        <v>44</v>
      </c>
      <c r="G3" s="9"/>
      <c r="H3" s="8">
        <f t="shared" si="0"/>
        <v>12</v>
      </c>
      <c r="I3" s="8">
        <f t="shared" si="0"/>
        <v>21</v>
      </c>
      <c r="J3" s="8">
        <f t="shared" si="0"/>
        <v>9</v>
      </c>
      <c r="K3" s="8">
        <f t="shared" si="0"/>
        <v>2</v>
      </c>
      <c r="L3" s="8">
        <f t="shared" si="0"/>
        <v>44</v>
      </c>
      <c r="M3" s="8">
        <f t="shared" si="0"/>
        <v>5</v>
      </c>
      <c r="N3" s="10">
        <f t="shared" si="0"/>
        <v>8050</v>
      </c>
      <c r="O3" s="10">
        <f t="shared" si="0"/>
        <v>0</v>
      </c>
    </row>
    <row r="4" spans="1:15" ht="16.2" customHeight="1" x14ac:dyDescent="0.25">
      <c r="A4" s="19"/>
      <c r="B4" s="11" t="s">
        <v>11</v>
      </c>
      <c r="C4" s="3">
        <v>0</v>
      </c>
      <c r="D4" s="3">
        <v>11</v>
      </c>
      <c r="E4" s="3">
        <v>0</v>
      </c>
      <c r="F4" s="3">
        <v>11</v>
      </c>
      <c r="G4" s="9"/>
      <c r="H4" s="3">
        <v>1</v>
      </c>
      <c r="I4" s="3">
        <v>5</v>
      </c>
      <c r="J4" s="3">
        <v>4</v>
      </c>
      <c r="K4" s="3">
        <v>1</v>
      </c>
      <c r="L4" s="3">
        <v>11</v>
      </c>
      <c r="M4" s="3">
        <v>1</v>
      </c>
      <c r="N4" s="5">
        <v>1610</v>
      </c>
      <c r="O4" s="5">
        <v>0</v>
      </c>
    </row>
    <row r="5" spans="1:15" ht="16.2" customHeight="1" x14ac:dyDescent="0.25">
      <c r="A5" s="19"/>
      <c r="B5" s="11" t="s">
        <v>12</v>
      </c>
      <c r="C5" s="3">
        <v>0</v>
      </c>
      <c r="D5" s="3">
        <v>0</v>
      </c>
      <c r="E5" s="3">
        <v>0</v>
      </c>
      <c r="F5" s="3">
        <v>0</v>
      </c>
      <c r="G5" s="9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5">
        <v>0</v>
      </c>
      <c r="O5" s="5">
        <v>0</v>
      </c>
    </row>
    <row r="6" spans="1:15" ht="16.2" customHeight="1" x14ac:dyDescent="0.25">
      <c r="A6" s="19"/>
      <c r="B6" s="11" t="s">
        <v>13</v>
      </c>
      <c r="C6" s="3">
        <v>0</v>
      </c>
      <c r="D6" s="3">
        <v>0</v>
      </c>
      <c r="E6" s="3">
        <v>0</v>
      </c>
      <c r="F6" s="3">
        <v>0</v>
      </c>
      <c r="G6" s="9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5">
        <v>0</v>
      </c>
      <c r="O6" s="5">
        <v>0</v>
      </c>
    </row>
    <row r="7" spans="1:15" ht="16.2" customHeight="1" x14ac:dyDescent="0.25">
      <c r="A7" s="19"/>
      <c r="B7" s="11" t="s">
        <v>14</v>
      </c>
      <c r="C7" s="3">
        <v>0</v>
      </c>
      <c r="D7" s="3">
        <v>0</v>
      </c>
      <c r="E7" s="3">
        <v>0</v>
      </c>
      <c r="F7" s="3">
        <v>0</v>
      </c>
      <c r="G7" s="9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5">
        <v>0</v>
      </c>
      <c r="O7" s="5">
        <v>0</v>
      </c>
    </row>
    <row r="8" spans="1:15" ht="16.2" customHeight="1" x14ac:dyDescent="0.25">
      <c r="A8" s="19"/>
      <c r="B8" s="11" t="s">
        <v>15</v>
      </c>
      <c r="C8" s="3">
        <v>4</v>
      </c>
      <c r="D8" s="3">
        <v>29</v>
      </c>
      <c r="E8" s="3">
        <v>0</v>
      </c>
      <c r="F8" s="3">
        <v>33</v>
      </c>
      <c r="G8" s="9"/>
      <c r="H8" s="3">
        <v>11</v>
      </c>
      <c r="I8" s="3">
        <v>16</v>
      </c>
      <c r="J8" s="3">
        <v>5</v>
      </c>
      <c r="K8" s="3">
        <v>1</v>
      </c>
      <c r="L8" s="3">
        <v>33</v>
      </c>
      <c r="M8" s="3">
        <v>4</v>
      </c>
      <c r="N8" s="5">
        <v>6440</v>
      </c>
      <c r="O8" s="5">
        <v>0</v>
      </c>
    </row>
    <row r="9" spans="1:15" ht="16.2" customHeight="1" x14ac:dyDescent="0.25">
      <c r="A9" s="19"/>
      <c r="B9" s="12" t="s">
        <v>16</v>
      </c>
      <c r="C9" s="3">
        <v>0</v>
      </c>
      <c r="D9" s="3">
        <v>0</v>
      </c>
      <c r="E9" s="3">
        <v>0</v>
      </c>
      <c r="F9" s="3">
        <v>0</v>
      </c>
      <c r="G9" s="9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5">
        <v>0</v>
      </c>
      <c r="O9" s="5">
        <v>0</v>
      </c>
    </row>
    <row r="10" spans="1:15" ht="16.2" customHeight="1" x14ac:dyDescent="0.25">
      <c r="A10" s="19"/>
      <c r="B10" s="12" t="s">
        <v>17</v>
      </c>
      <c r="C10" s="3">
        <v>0</v>
      </c>
      <c r="D10" s="3">
        <v>0</v>
      </c>
      <c r="E10" s="3">
        <v>0</v>
      </c>
      <c r="F10" s="3">
        <v>0</v>
      </c>
      <c r="G10" s="9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5">
        <v>0</v>
      </c>
      <c r="O10" s="5">
        <v>0</v>
      </c>
    </row>
    <row r="11" spans="1:15" ht="16.2" customHeight="1" x14ac:dyDescent="0.25">
      <c r="A11" s="19"/>
      <c r="B11" s="12" t="s">
        <v>18</v>
      </c>
      <c r="C11" s="3">
        <v>0</v>
      </c>
      <c r="D11" s="3">
        <v>0</v>
      </c>
      <c r="E11" s="3">
        <v>0</v>
      </c>
      <c r="F11" s="3">
        <v>0</v>
      </c>
      <c r="G11" s="9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5">
        <v>0</v>
      </c>
      <c r="O11" s="5">
        <v>0</v>
      </c>
    </row>
    <row r="12" spans="1:15" ht="16.2" customHeight="1" x14ac:dyDescent="0.25">
      <c r="A12" s="19"/>
      <c r="B12" s="7" t="s">
        <v>19</v>
      </c>
      <c r="C12" s="3">
        <v>0</v>
      </c>
      <c r="D12" s="3">
        <v>0</v>
      </c>
      <c r="E12" s="3">
        <v>0</v>
      </c>
      <c r="F12" s="3">
        <v>0</v>
      </c>
      <c r="G12" s="9"/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5">
        <v>0</v>
      </c>
      <c r="O12" s="5">
        <v>0</v>
      </c>
    </row>
    <row r="13" spans="1:15" ht="16.2" customHeight="1" x14ac:dyDescent="0.25">
      <c r="A13" s="19"/>
      <c r="B13" s="7" t="s">
        <v>20</v>
      </c>
      <c r="C13" s="3">
        <v>0</v>
      </c>
      <c r="D13" s="3">
        <v>0</v>
      </c>
      <c r="E13" s="3">
        <v>0</v>
      </c>
      <c r="F13" s="3">
        <v>0</v>
      </c>
      <c r="G13" s="9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5">
        <v>0</v>
      </c>
      <c r="O13" s="5">
        <v>0</v>
      </c>
    </row>
    <row r="14" spans="1:15" ht="16.2" customHeight="1" x14ac:dyDescent="0.25">
      <c r="A14" s="19"/>
      <c r="B14" s="7" t="s">
        <v>21</v>
      </c>
      <c r="C14" s="3">
        <v>0</v>
      </c>
      <c r="D14" s="3">
        <v>0</v>
      </c>
      <c r="E14" s="3">
        <v>0</v>
      </c>
      <c r="F14" s="3">
        <v>0</v>
      </c>
      <c r="G14" s="9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5">
        <v>0</v>
      </c>
      <c r="O14" s="5">
        <v>0</v>
      </c>
    </row>
    <row r="15" spans="1:15" ht="16.2" customHeight="1" x14ac:dyDescent="0.25">
      <c r="A15" s="19"/>
      <c r="B15" s="7" t="s">
        <v>22</v>
      </c>
      <c r="C15" s="3">
        <v>0</v>
      </c>
      <c r="D15" s="3">
        <v>0</v>
      </c>
      <c r="E15" s="3">
        <v>0</v>
      </c>
      <c r="F15" s="3">
        <v>0</v>
      </c>
      <c r="G15" s="9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5">
        <v>0</v>
      </c>
      <c r="O15" s="5">
        <v>0</v>
      </c>
    </row>
    <row r="16" spans="1:15" ht="16.2" customHeight="1" x14ac:dyDescent="0.25">
      <c r="A16" s="19"/>
      <c r="B16" s="7" t="s">
        <v>23</v>
      </c>
      <c r="C16" s="3">
        <v>0</v>
      </c>
      <c r="D16" s="3">
        <v>0</v>
      </c>
      <c r="E16" s="3">
        <v>0</v>
      </c>
      <c r="F16" s="3">
        <v>0</v>
      </c>
      <c r="G16" s="9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5">
        <v>0</v>
      </c>
      <c r="O16" s="5">
        <v>0</v>
      </c>
    </row>
    <row r="17" spans="1:15" ht="16.2" customHeight="1" x14ac:dyDescent="0.25">
      <c r="A17" s="19"/>
      <c r="B17" s="7" t="s">
        <v>24</v>
      </c>
      <c r="C17" s="3">
        <v>0</v>
      </c>
      <c r="D17" s="3">
        <v>0</v>
      </c>
      <c r="E17" s="3">
        <v>0</v>
      </c>
      <c r="F17" s="3">
        <v>0</v>
      </c>
      <c r="G17" s="9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">
        <v>0</v>
      </c>
      <c r="O17" s="5">
        <v>0</v>
      </c>
    </row>
    <row r="18" spans="1:15" ht="16.2" customHeight="1" x14ac:dyDescent="0.25">
      <c r="A18" s="19"/>
      <c r="B18" s="7" t="s">
        <v>25</v>
      </c>
      <c r="C18" s="3">
        <v>0</v>
      </c>
      <c r="D18" s="3">
        <v>0</v>
      </c>
      <c r="E18" s="3">
        <v>0</v>
      </c>
      <c r="F18" s="3">
        <v>0</v>
      </c>
      <c r="G18" s="9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5">
        <v>0</v>
      </c>
      <c r="O18" s="5">
        <v>0</v>
      </c>
    </row>
    <row r="19" spans="1:15" ht="16.2" customHeight="1" x14ac:dyDescent="0.25">
      <c r="A19" s="19"/>
      <c r="B19" s="13" t="s">
        <v>10</v>
      </c>
      <c r="C19" s="13">
        <f t="shared" ref="C19:O19" si="1">SUM(C3,C12:C18)</f>
        <v>4</v>
      </c>
      <c r="D19" s="13">
        <f t="shared" si="1"/>
        <v>40</v>
      </c>
      <c r="E19" s="13">
        <f t="shared" si="1"/>
        <v>0</v>
      </c>
      <c r="F19" s="13">
        <f t="shared" si="1"/>
        <v>44</v>
      </c>
      <c r="G19" s="9"/>
      <c r="H19" s="13">
        <f t="shared" si="1"/>
        <v>12</v>
      </c>
      <c r="I19" s="13">
        <f t="shared" si="1"/>
        <v>21</v>
      </c>
      <c r="J19" s="13">
        <f t="shared" si="1"/>
        <v>9</v>
      </c>
      <c r="K19" s="13">
        <f t="shared" si="1"/>
        <v>2</v>
      </c>
      <c r="L19" s="13">
        <f t="shared" si="1"/>
        <v>44</v>
      </c>
      <c r="M19" s="13">
        <f t="shared" si="1"/>
        <v>5</v>
      </c>
      <c r="N19" s="14">
        <f t="shared" si="1"/>
        <v>8050</v>
      </c>
      <c r="O19" s="14">
        <f t="shared" si="1"/>
        <v>0</v>
      </c>
    </row>
    <row r="20" spans="1:15" ht="16.2" customHeight="1" x14ac:dyDescent="0.25">
      <c r="A20" s="19" t="s">
        <v>26</v>
      </c>
      <c r="B20" s="15" t="s">
        <v>27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">
        <v>0</v>
      </c>
      <c r="O20" s="5">
        <v>0</v>
      </c>
    </row>
    <row r="21" spans="1:15" ht="16.2" customHeight="1" x14ac:dyDescent="0.25">
      <c r="A21" s="19"/>
      <c r="B21" s="15" t="s">
        <v>28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  <c r="O21" s="16"/>
    </row>
    <row r="22" spans="1:15" ht="16.2" customHeight="1" x14ac:dyDescent="0.25">
      <c r="A22" s="19"/>
      <c r="B22" s="15" t="s">
        <v>29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6"/>
      <c r="O22" s="16"/>
    </row>
    <row r="23" spans="1:15" ht="16.2" customHeight="1" x14ac:dyDescent="0.25">
      <c r="A23" s="19"/>
      <c r="B23" s="15" t="s">
        <v>30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6"/>
      <c r="O23" s="16"/>
    </row>
    <row r="24" spans="1:15" ht="16.2" customHeight="1" x14ac:dyDescent="0.25">
      <c r="A24" s="19"/>
      <c r="B24" s="13" t="s">
        <v>10</v>
      </c>
      <c r="C24" s="13">
        <f>SUM(C20:C23)</f>
        <v>0</v>
      </c>
      <c r="D24" s="13">
        <f>SUM(D20:D23)</f>
        <v>0</v>
      </c>
      <c r="E24" s="13">
        <f t="shared" ref="E24:O24" si="2">SUM(E20:E23)</f>
        <v>0</v>
      </c>
      <c r="F24" s="13">
        <f t="shared" si="2"/>
        <v>0</v>
      </c>
      <c r="G24" s="13">
        <f t="shared" ref="G24" si="3">SUM(G20:G23)</f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>SUM(L20:L23)</f>
        <v>0</v>
      </c>
      <c r="M24" s="13">
        <f t="shared" si="2"/>
        <v>0</v>
      </c>
      <c r="N24" s="14">
        <f t="shared" si="2"/>
        <v>0</v>
      </c>
      <c r="O24" s="14">
        <f t="shared" si="2"/>
        <v>0</v>
      </c>
    </row>
    <row r="25" spans="1:15" s="4" customFormat="1" ht="16.2" customHeight="1" x14ac:dyDescent="0.3">
      <c r="A25" s="20" t="s">
        <v>10</v>
      </c>
      <c r="B25" s="20"/>
      <c r="C25" s="6">
        <f>C19+C24</f>
        <v>4</v>
      </c>
      <c r="D25" s="6">
        <f t="shared" ref="D25:O25" si="4">D19+D24</f>
        <v>40</v>
      </c>
      <c r="E25" s="6">
        <f t="shared" si="4"/>
        <v>0</v>
      </c>
      <c r="F25" s="6">
        <f t="shared" si="4"/>
        <v>44</v>
      </c>
      <c r="G25" s="6">
        <f t="shared" si="4"/>
        <v>0</v>
      </c>
      <c r="H25" s="6">
        <f t="shared" si="4"/>
        <v>12</v>
      </c>
      <c r="I25" s="6">
        <f t="shared" si="4"/>
        <v>21</v>
      </c>
      <c r="J25" s="6">
        <f t="shared" si="4"/>
        <v>9</v>
      </c>
      <c r="K25" s="6">
        <f t="shared" si="4"/>
        <v>2</v>
      </c>
      <c r="L25" s="6">
        <f t="shared" si="4"/>
        <v>44</v>
      </c>
      <c r="M25" s="6">
        <f t="shared" si="4"/>
        <v>5</v>
      </c>
      <c r="N25" s="17">
        <f t="shared" si="4"/>
        <v>8050</v>
      </c>
      <c r="O25" s="17">
        <f t="shared" si="4"/>
        <v>0</v>
      </c>
    </row>
    <row r="27" spans="1:15" s="4" customFormat="1" ht="20.399999999999999" customHeight="1" x14ac:dyDescent="0.3">
      <c r="A27" s="1" t="s">
        <v>43</v>
      </c>
    </row>
    <row r="28" spans="1:15" s="4" customFormat="1" ht="20.399999999999999" customHeight="1" x14ac:dyDescent="0.3">
      <c r="A28" s="1" t="s">
        <v>44</v>
      </c>
    </row>
    <row r="29" spans="1:15" s="4" customFormat="1" ht="20.399999999999999" customHeight="1" x14ac:dyDescent="0.3">
      <c r="A29" s="1" t="s">
        <v>37</v>
      </c>
    </row>
    <row r="30" spans="1:15" s="4" customFormat="1" ht="20.399999999999999" customHeight="1" x14ac:dyDescent="0.3">
      <c r="A30" s="1" t="s">
        <v>38</v>
      </c>
    </row>
    <row r="31" spans="1:15" s="4" customFormat="1" ht="20.399999999999999" customHeight="1" x14ac:dyDescent="0.3">
      <c r="A31" s="1" t="s">
        <v>39</v>
      </c>
    </row>
    <row r="32" spans="1:15" s="4" customFormat="1" ht="20.399999999999999" customHeight="1" x14ac:dyDescent="0.3">
      <c r="A32" s="1" t="s">
        <v>40</v>
      </c>
    </row>
    <row r="33" spans="1:1" s="4" customFormat="1" ht="20.399999999999999" customHeight="1" x14ac:dyDescent="0.3">
      <c r="A33" s="1" t="s">
        <v>41</v>
      </c>
    </row>
    <row r="34" spans="1:1" s="4" customFormat="1" ht="20.399999999999999" customHeight="1" x14ac:dyDescent="0.3">
      <c r="A34" s="1" t="s">
        <v>48</v>
      </c>
    </row>
    <row r="35" spans="1:1" s="4" customFormat="1" ht="20.399999999999999" customHeight="1" x14ac:dyDescent="0.3">
      <c r="A35" s="1" t="s">
        <v>42</v>
      </c>
    </row>
  </sheetData>
  <sheetProtection algorithmName="SHA-512" hashValue="jJIocBcabRDjSySL90lkDjHRz8VfxwbrwUREgHyyHhZspV1aeCMz31MVYd4USN7YFRSajqDuc1b0C7fuEDrxyQ==" saltValue="v9O75GtQWuZcBaOzH2P4dg==" spinCount="100000" sheet="1" objects="1" scenarios="1"/>
  <mergeCells count="8">
    <mergeCell ref="M1:M2"/>
    <mergeCell ref="N1:N2"/>
    <mergeCell ref="O1:O2"/>
    <mergeCell ref="A20:A24"/>
    <mergeCell ref="A25:B25"/>
    <mergeCell ref="A3:A19"/>
    <mergeCell ref="A1:B1"/>
    <mergeCell ref="C1:L1"/>
  </mergeCells>
  <conditionalFormatting sqref="C3:D3 L3 C4:F18 C19:D19 L19 C24:D24 L24 C25:O25">
    <cfRule type="expression" dxfId="4" priority="14">
      <formula>SUM($C3:$D3)&gt;$L3</formula>
    </cfRule>
  </conditionalFormatting>
  <conditionalFormatting sqref="C20:O20">
    <cfRule type="expression" dxfId="3" priority="47">
      <formula>SUM($H20:$K20)&gt;$L20</formula>
    </cfRule>
  </conditionalFormatting>
  <conditionalFormatting sqref="E3:F3 L3 E19:F19 L19 E24:G24 L24">
    <cfRule type="expression" dxfId="2" priority="29">
      <formula>SUM($E3:$F3)&gt;$L3</formula>
    </cfRule>
  </conditionalFormatting>
  <conditionalFormatting sqref="H3:L3 H4:O18 H19:L19 H24:L24">
    <cfRule type="expression" dxfId="1" priority="35">
      <formula>SUM($H3:$K3)&gt;$L3</formula>
    </cfRule>
  </conditionalFormatting>
  <conditionalFormatting sqref="L3:O3 L19:N19 L24:N24">
    <cfRule type="expression" dxfId="0" priority="13">
      <formula>IF(OR(OR($L3&lt;&gt;"",#REF!&lt;&gt;""),$M3&lt;&gt;""),OR(OR($L3="",#REF!=""),$M3=""))</formula>
    </cfRule>
  </conditionalFormatting>
  <pageMargins left="0.23622047244094491" right="0.23622047244094491" top="0.74803149606299213" bottom="0.74803149606299213" header="0.31496062992125984" footer="0.31496062992125984"/>
  <pageSetup paperSize="8" scale="78" orientation="landscape" r:id="rId1"/>
  <headerFooter>
    <oddHeader>&amp;C&amp;28Bilan quantitatif des actions collectives de prévention 2022 - CFPPA des Hautes-Alpes</oddHeader>
  </headerFooter>
  <ignoredErrors>
    <ignoredError sqref="C3:F3 H3:O3 C19:F19 H19:O19" formulaRange="1"/>
  </ignoredErrors>
</worksheet>
</file>

<file path=docMetadata/LabelInfo.xml><?xml version="1.0" encoding="utf-8"?>
<clbl:labelList xmlns:clbl="http://schemas.microsoft.com/office/2020/mipLabelMetadata">
  <clbl:label id="{6a6fa88d-447b-48c0-9ef1-3a378305df28}" enabled="1" method="Standard" siteId="{bc7dbd60-926a-4917-bef9-092ab40b7c6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 quantitatif</vt:lpstr>
      <vt:lpstr>'Bilan quantitatif'!Zone_d_impression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NAVIZET Sandrine</dc:creator>
  <cp:lastModifiedBy>administrateur</cp:lastModifiedBy>
  <cp:lastPrinted>2022-12-06T10:40:19Z</cp:lastPrinted>
  <dcterms:created xsi:type="dcterms:W3CDTF">2020-09-29T12:14:16Z</dcterms:created>
  <dcterms:modified xsi:type="dcterms:W3CDTF">2024-03-26T14:56:02Z</dcterms:modified>
</cp:coreProperties>
</file>